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<sst xmlns="http://schemas.openxmlformats.org/spreadsheetml/2006/main" count="161" uniqueCount="90">
  <si>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</si>
  <si>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</si>
  <si>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</si>
  <si>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</si>
  <si>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</si>
  <si>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</si>
  <si>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</si>
  <si>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</si>
  <si>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</si>
  <si>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</si>
  <si>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</si>
  <si>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</si>
  <si>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</si>
  <si>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</si>
  <si>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</si>
  <si>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</si>
  <si>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</si>
  <si>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</si>
  <si>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</si>
  <si>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</si>
  <si>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</si>
  <si>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</si>
  <si>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</si>
  <si>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</si>
  <si>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</si>
  <si>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</si>
  <si>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46902821T000000043407-综合事务管理经费</t>
  </si>
  <si>
    <t>梁小花</t>
  </si>
  <si>
    <t/>
  </si>
  <si>
    <t>17342DD2B629600EE06308FD1AAC7BDA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</si>
  <si>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</si>
  <si>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</si>
  <si>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</si>
  <si>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</si>
  <si>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</si>
  <si>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</si>
  <si>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</si>
  <si>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</si>
  <si>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</si>
  <si>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</si>
  <si>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保障设备正常运行并实现节目安全播出，各项新闻工作业务正常开展。</t>
  </si>
  <si>
    <t>各新闻设备正常运行并实现节目安全播出，各项新闻工作业务正常开展</t>
  </si>
  <si>
    <t>产出指标</t>
  </si>
  <si>
    <t>数量指标</t>
  </si>
  <si>
    <t>采购设备批次</t>
  </si>
  <si>
    <t>≥</t>
  </si>
  <si>
    <t>5</t>
  </si>
  <si>
    <t>批次</t>
  </si>
  <si>
    <t>6</t>
  </si>
  <si>
    <t>100.00%</t>
  </si>
  <si>
    <t>10.00</t>
  </si>
  <si>
    <t>10</t>
  </si>
  <si>
    <t>1</t>
  </si>
  <si>
    <t>合作运营栏目</t>
  </si>
  <si>
    <t>4</t>
  </si>
  <si>
    <t>篇（部）</t>
  </si>
  <si>
    <t>8</t>
  </si>
  <si>
    <t>拍摄和制作宣传片</t>
  </si>
  <si>
    <t>25</t>
  </si>
  <si>
    <t>套</t>
  </si>
  <si>
    <t>35</t>
  </si>
  <si>
    <t>设备维修维护</t>
  </si>
  <si>
    <t>≤</t>
  </si>
  <si>
    <t>次</t>
  </si>
  <si>
    <t>15.00</t>
  </si>
  <si>
    <t>15</t>
  </si>
  <si>
    <t>2</t>
  </si>
  <si>
    <t>质量指标</t>
  </si>
  <si>
    <t>广播听众投诉率</t>
  </si>
  <si>
    <t>%</t>
  </si>
  <si>
    <t>5.00</t>
  </si>
  <si>
    <t>时效指标</t>
  </si>
  <si>
    <t>节目播出及时率</t>
  </si>
  <si>
    <t>98</t>
  </si>
  <si>
    <t>100</t>
  </si>
  <si>
    <t>效益指标</t>
  </si>
  <si>
    <t>社会效益指标</t>
  </si>
  <si>
    <t>丰富人民群众精神文化生活</t>
  </si>
  <si>
    <t>定性</t>
  </si>
  <si>
    <t>优良中低差</t>
  </si>
  <si>
    <t>优</t>
  </si>
  <si>
    <t>20.00</t>
  </si>
  <si>
    <t>20</t>
  </si>
  <si>
    <t>满意度指标</t>
  </si>
  <si>
    <t>服务对象满意度</t>
  </si>
  <si>
    <t>群众满意度</t>
  </si>
  <si>
    <t>95</t>
  </si>
  <si>
    <t>100.00</t>
  </si>
  <si>
    <t>99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</si>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</sst>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2349000</v>
      </c>
      <c r="D6" s="27">
        <v>2176445</v>
      </c>
      <c r="E6" s="27"/>
      <c r="F6" s="27">
        <f>F7+F8+F9</f>
        <v>1958246.05</v>
      </c>
      <c r="G6" s="27"/>
      <c r="H6" s="27"/>
      <c r="I6" s="27"/>
      <c r="J6" s="14" t="s">
        <v>34</v>
      </c>
      <c r="K6" s="11">
        <f>IF(OR(D6=0,D6="0"),0,ROUND(((F7+F8+F9)/D6)*100,2))</f>
        <v>89.97</v>
      </c>
      <c r="L6" s="15">
        <f>ROUND((K6*O6/100),2)</f>
        <v>9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2349000</v>
      </c>
      <c r="D7" s="27">
        <v>2176445</v>
      </c>
      <c r="E7" s="27"/>
      <c r="F7" s="27">
        <v>1958246.05</v>
      </c>
      <c r="G7" s="27"/>
      <c r="H7" s="27"/>
      <c r="I7" s="27"/>
      <c r="J7" s="11"/>
      <c r="K7" s="11">
        <f>IF(OR(D7=0,D7="0"),0,ROUND((F7/D7)*100,2))</f>
        <v>89.97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2" t="s">
        <v>44</v>
      </c>
      <c r="D13" s="22"/>
      <c r="E13" s="10" t="s">
        <v>45</v>
      </c>
      <c r="F13" s="11" t="s">
        <v>46</v>
      </c>
      <c r="G13" s="10" t="s">
        <v>47</v>
      </c>
      <c r="H13" s="9" t="s">
        <v>48</v>
      </c>
      <c r="I13" s="9" t="s">
        <v>49</v>
      </c>
      <c r="J13" s="11" t="s">
        <v>50</v>
      </c>
      <c r="K13" s="11" t="s">
        <v>51</v>
      </c>
      <c r="L13" s="21" t="s">
        <v>28</v>
      </c>
      <c r="M13" s="21"/>
      <c r="N13" s="21"/>
      <c r="O13" s="17" t="s">
        <v>52</v>
      </c>
      <c r="P13" s="17" t="s">
        <v>52</v>
      </c>
    </row>
    <row r="14" spans="1:26" ht="31.2" customHeight="1">
      <c r="A14" s="10" t="s">
        <v>42</v>
      </c>
      <c r="B14" s="10" t="s">
        <v>43</v>
      </c>
      <c r="C14" s="22" t="s">
        <v>53</v>
      </c>
      <c r="D14" s="22"/>
      <c r="E14" s="10" t="s">
        <v>45</v>
      </c>
      <c r="F14" s="11" t="s">
        <v>54</v>
      </c>
      <c r="G14" s="10" t="s">
        <v>55</v>
      </c>
      <c r="H14" s="9" t="s">
        <v>56</v>
      </c>
      <c r="I14" s="9" t="s">
        <v>49</v>
      </c>
      <c r="J14" s="11" t="s">
        <v>50</v>
      </c>
      <c r="K14" s="11" t="s">
        <v>51</v>
      </c>
      <c r="L14" s="21" t="s">
        <v>28</v>
      </c>
      <c r="M14" s="21"/>
      <c r="N14" s="21"/>
      <c r="O14" s="17" t="s">
        <v>28</v>
      </c>
      <c r="P14" s="17" t="s">
        <v>52</v>
      </c>
    </row>
    <row r="15" spans="1:26" ht="31.2" customHeight="1">
      <c r="A15" s="10" t="s">
        <v>42</v>
      </c>
      <c r="B15" s="10" t="s">
        <v>43</v>
      </c>
      <c r="C15" s="22" t="s">
        <v>57</v>
      </c>
      <c r="D15" s="22"/>
      <c r="E15" s="10" t="s">
        <v>45</v>
      </c>
      <c r="F15" s="11" t="s">
        <v>58</v>
      </c>
      <c r="G15" s="10" t="s">
        <v>59</v>
      </c>
      <c r="H15" s="9" t="s">
        <v>60</v>
      </c>
      <c r="I15" s="9" t="s">
        <v>49</v>
      </c>
      <c r="J15" s="11" t="s">
        <v>50</v>
      </c>
      <c r="K15" s="11" t="s">
        <v>51</v>
      </c>
      <c r="L15" s="21" t="s">
        <v>28</v>
      </c>
      <c r="M15" s="21"/>
      <c r="N15" s="21"/>
      <c r="O15" s="17" t="s">
        <v>52</v>
      </c>
      <c r="P15" s="17" t="s">
        <v>52</v>
      </c>
    </row>
    <row r="16" spans="1:26" ht="31.2" customHeight="1">
      <c r="A16" s="10" t="s">
        <v>42</v>
      </c>
      <c r="B16" s="10" t="s">
        <v>43</v>
      </c>
      <c r="C16" s="22" t="s">
        <v>61</v>
      </c>
      <c r="D16" s="22"/>
      <c r="E16" s="10" t="s">
        <v>62</v>
      </c>
      <c r="F16" s="11" t="s">
        <v>46</v>
      </c>
      <c r="G16" s="10" t="s">
        <v>63</v>
      </c>
      <c r="H16" s="9" t="s">
        <v>54</v>
      </c>
      <c r="I16" s="9" t="s">
        <v>49</v>
      </c>
      <c r="J16" s="11" t="s">
        <v>64</v>
      </c>
      <c r="K16" s="11" t="s">
        <v>65</v>
      </c>
      <c r="L16" s="21" t="s">
        <v>28</v>
      </c>
      <c r="M16" s="21"/>
      <c r="N16" s="21"/>
      <c r="O16" s="17" t="s">
        <v>66</v>
      </c>
      <c r="P16" s="17" t="s">
        <v>46</v>
      </c>
    </row>
    <row r="17" spans="1:16" ht="31.2" customHeight="1">
      <c r="A17" s="10" t="s">
        <v>42</v>
      </c>
      <c r="B17" s="10" t="s">
        <v>67</v>
      </c>
      <c r="C17" s="22" t="s">
        <v>68</v>
      </c>
      <c r="D17" s="22"/>
      <c r="E17" s="10" t="s">
        <v>62</v>
      </c>
      <c r="F17" s="11" t="s">
        <v>51</v>
      </c>
      <c r="G17" s="10" t="s">
        <v>69</v>
      </c>
      <c r="H17" s="9" t="s">
        <v>38</v>
      </c>
      <c r="I17" s="9" t="s">
        <v>49</v>
      </c>
      <c r="J17" s="11" t="s">
        <v>70</v>
      </c>
      <c r="K17" s="11" t="s">
        <v>46</v>
      </c>
      <c r="L17" s="21" t="s">
        <v>28</v>
      </c>
      <c r="M17" s="21"/>
      <c r="N17" s="21"/>
      <c r="O17" s="17" t="s">
        <v>66</v>
      </c>
      <c r="P17" s="17" t="s">
        <v>46</v>
      </c>
    </row>
    <row r="18" spans="1:16" ht="31.2" customHeight="1">
      <c r="A18" s="10" t="s">
        <v>42</v>
      </c>
      <c r="B18" s="10" t="s">
        <v>71</v>
      </c>
      <c r="C18" s="22" t="s">
        <v>72</v>
      </c>
      <c r="D18" s="22"/>
      <c r="E18" s="10" t="s">
        <v>45</v>
      </c>
      <c r="F18" s="11" t="s">
        <v>73</v>
      </c>
      <c r="G18" s="10" t="s">
        <v>69</v>
      </c>
      <c r="H18" s="9" t="s">
        <v>74</v>
      </c>
      <c r="I18" s="9" t="s">
        <v>49</v>
      </c>
      <c r="J18" s="11" t="s">
        <v>50</v>
      </c>
      <c r="K18" s="11" t="s">
        <v>51</v>
      </c>
      <c r="L18" s="21" t="s">
        <v>28</v>
      </c>
      <c r="M18" s="21"/>
      <c r="N18" s="21"/>
      <c r="O18" s="17" t="s">
        <v>52</v>
      </c>
      <c r="P18" s="17" t="s">
        <v>52</v>
      </c>
    </row>
    <row r="19" spans="1:16" ht="31.2" customHeight="1">
      <c r="A19" s="10" t="s">
        <v>75</v>
      </c>
      <c r="B19" s="10" t="s">
        <v>76</v>
      </c>
      <c r="C19" s="22" t="s">
        <v>77</v>
      </c>
      <c r="D19" s="22"/>
      <c r="E19" s="10" t="s">
        <v>78</v>
      </c>
      <c r="F19" s="11" t="s">
        <v>79</v>
      </c>
      <c r="G19" s="10" t="s">
        <v>28</v>
      </c>
      <c r="H19" s="9" t="s">
        <v>80</v>
      </c>
      <c r="I19" s="9" t="s">
        <v>52</v>
      </c>
      <c r="J19" s="11" t="s">
        <v>81</v>
      </c>
      <c r="K19" s="11" t="s">
        <v>82</v>
      </c>
      <c r="L19" s="21" t="s">
        <v>28</v>
      </c>
      <c r="M19" s="21"/>
      <c r="N19" s="21"/>
      <c r="O19" s="17" t="s">
        <v>52</v>
      </c>
      <c r="P19" s="17" t="s">
        <v>48</v>
      </c>
    </row>
    <row r="20" spans="1:16" ht="31.2" customHeight="1">
      <c r="A20" s="10" t="s">
        <v>83</v>
      </c>
      <c r="B20" s="10" t="s">
        <v>84</v>
      </c>
      <c r="C20" s="22" t="s">
        <v>85</v>
      </c>
      <c r="D20" s="22"/>
      <c r="E20" s="10" t="s">
        <v>45</v>
      </c>
      <c r="F20" s="11" t="s">
        <v>86</v>
      </c>
      <c r="G20" s="10" t="s">
        <v>69</v>
      </c>
      <c r="H20" s="9" t="s">
        <v>73</v>
      </c>
      <c r="I20" s="9" t="s">
        <v>49</v>
      </c>
      <c r="J20" s="11" t="s">
        <v>50</v>
      </c>
      <c r="K20" s="11" t="s">
        <v>51</v>
      </c>
      <c r="L20" s="21" t="s">
        <v>28</v>
      </c>
      <c r="M20" s="21"/>
      <c r="N20" s="21"/>
      <c r="O20" s="17" t="s">
        <v>52</v>
      </c>
      <c r="P20" s="17" t="s">
        <v>52</v>
      </c>
    </row>
    <row r="21" spans="1:16" ht="31.2" customHeight="1">
      <c r="A21" s="22" t="s">
        <v>89</v>
      </c>
      <c r="B21" s="22" t="s">
        <v>28</v>
      </c>
      <c r="C21" s="22" t="s">
        <v>28</v>
      </c>
      <c r="D21" s="22"/>
      <c r="E21" s="22" t="s">
        <v>28</v>
      </c>
      <c r="F21" s="53" t="s">
        <v>28</v>
      </c>
      <c r="G21" s="22" t="s">
        <v>28</v>
      </c>
      <c r="H21" s="26" t="s">
        <v>28</v>
      </c>
      <c r="I21" s="26" t="s">
        <v>28</v>
      </c>
      <c r="J21" s="11" t="s">
        <v>87</v>
      </c>
      <c r="K21" s="11" t="s">
        <v>88</v>
      </c>
      <c r="L21" s="21" t="s">
        <v>28</v>
      </c>
      <c r="M21" s="21"/>
      <c r="N21" s="21"/>
      <c r="O21" s="17" t="s">
        <v>28</v>
      </c>
      <c r="P21" s="17" t="s">
        <v>28</v>
      </c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21:I21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C12:D12"/>
    <mergeCell ref="L12:N12"/>
    <mergeCell ref="C13:D13"/>
    <mergeCell ref="L13:N13"/>
    <mergeCell ref="C14:D14"/>
    <mergeCell ref="L14:N14"/>
    <mergeCell ref="L20:N20"/>
    <mergeCell ref="C15:D15"/>
    <mergeCell ref="L15:N15"/>
    <mergeCell ref="C16:D16"/>
    <mergeCell ref="L16:N16"/>
    <mergeCell ref="C17:D17"/>
    <mergeCell ref="L17:N17"/>
    <mergeCell ref="L21:N21"/>
    <mergeCell ref="C22:D22"/>
    <mergeCell ref="L22:N22"/>
    <mergeCell ref="C23:D23"/>
    <mergeCell ref="L23:N23"/>
    <mergeCell ref="C18:D18"/>
    <mergeCell ref="L18:N18"/>
    <mergeCell ref="C19:D19"/>
    <mergeCell ref="L19:N19"/>
    <mergeCell ref="C20:D20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